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<sst xmlns="http://schemas.openxmlformats.org/spreadsheetml/2006/main" count="818" uniqueCount="70">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</sst>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0</v>
      </c>
      <c r="C7" s="73">
        <v>115.2</v>
      </c>
      <c r="D7" s="46"/>
      <c r="E7" s="47"/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6160.8</v>
      </c>
      <c r="C8" s="41">
        <v>60146.2</v>
      </c>
      <c r="D8" s="44">
        <v>6160.8</v>
      </c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79846.4</v>
      </c>
      <c r="C9" s="25">
        <f t="shared" si="0"/>
        <v>19640.7</v>
      </c>
      <c r="D9" s="25">
        <f t="shared" si="0"/>
        <v>732.2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732.2</v>
      </c>
      <c r="AE9" s="51">
        <f>AE10+AE15+AE24+AE33+AE47+AE52+AE54+AE61+AE62+AE71+AE72+AE75+AE87+AE80+AE82+AE81+AE69+AE88+AE90+AE89+AE70+AE40+AE91</f>
        <v>98754.9</v>
      </c>
      <c r="AF9" s="50"/>
      <c r="AG9" s="50"/>
    </row>
    <row r="10" spans="1:31" ht="15.75">
      <c r="A10" s="4" t="s">
        <v>4</v>
      </c>
      <c r="B10" s="23">
        <v>4030.5</v>
      </c>
      <c r="C10" s="23">
        <v>1831.6</v>
      </c>
      <c r="D10" s="23">
        <v>18.3</v>
      </c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18.3</v>
      </c>
      <c r="AE10" s="28">
        <f>B10+C10-AD10</f>
        <v>5843.8</v>
      </c>
    </row>
    <row r="11" spans="1:31" ht="15.75">
      <c r="A11" s="3" t="s">
        <v>5</v>
      </c>
      <c r="B11" s="23">
        <v>3408</v>
      </c>
      <c r="C11" s="23">
        <v>419.3</v>
      </c>
      <c r="D11" s="23">
        <v>12.2</v>
      </c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12.2</v>
      </c>
      <c r="AE11" s="28">
        <f>B11+C11-AD11</f>
        <v>3815.1000000000004</v>
      </c>
    </row>
    <row r="12" spans="1:31" ht="15.75">
      <c r="A12" s="3" t="s">
        <v>2</v>
      </c>
      <c r="B12" s="37">
        <v>64</v>
      </c>
      <c r="C12" s="23">
        <v>361.9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425.9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558.5</v>
      </c>
      <c r="C14" s="23">
        <f t="shared" si="2"/>
        <v>1050.4</v>
      </c>
      <c r="D14" s="23">
        <f t="shared" si="2"/>
        <v>6.100000000000001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6.100000000000001</v>
      </c>
      <c r="AE14" s="28">
        <f>AE10-AE11-AE12-AE13</f>
        <v>1602.7999999999997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674.2</v>
      </c>
      <c r="AE15" s="28">
        <f aca="true" t="shared" si="3" ref="AE15:AE31">B15+C15-AD15</f>
        <v>28883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0</v>
      </c>
      <c r="AE16" s="72">
        <f t="shared" si="3"/>
        <v>17142.4</v>
      </c>
    </row>
    <row r="17" spans="1:32" ht="15.75">
      <c r="A17" s="3" t="s">
        <v>5</v>
      </c>
      <c r="B17" s="23">
        <v>16558.2</v>
      </c>
      <c r="C17" s="23">
        <v>147.3</v>
      </c>
      <c r="D17" s="23">
        <v>673.9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673.9</v>
      </c>
      <c r="AE17" s="28">
        <f t="shared" si="3"/>
        <v>16031.6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20.9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3351.8</v>
      </c>
    </row>
    <row r="20" spans="1:31" ht="15.75">
      <c r="A20" s="3" t="s">
        <v>2</v>
      </c>
      <c r="B20" s="23">
        <v>5744.9</v>
      </c>
      <c r="C20" s="23">
        <v>2388.4</v>
      </c>
      <c r="D20" s="23">
        <v>0.3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0.3</v>
      </c>
      <c r="AE20" s="28">
        <f t="shared" si="3"/>
        <v>8132.999999999999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72.1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758.9000000000015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6.822320486321587E-14</v>
      </c>
      <c r="AE23" s="28">
        <f t="shared" si="3"/>
        <v>1273.6000000000013</v>
      </c>
    </row>
    <row r="24" spans="1:31" ht="15" customHeight="1">
      <c r="A24" s="4" t="s">
        <v>7</v>
      </c>
      <c r="B24" s="23">
        <v>19171</v>
      </c>
      <c r="C24" s="23">
        <v>2046.3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21217.3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/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0</v>
      </c>
      <c r="AE25" s="72">
        <f t="shared" si="3"/>
        <v>18538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15547.2</v>
      </c>
      <c r="AF26" s="6"/>
    </row>
    <row r="27" spans="1:31" ht="15.75">
      <c r="A27" s="3" t="s">
        <v>3</v>
      </c>
      <c r="B27" s="23">
        <v>1167.9</v>
      </c>
      <c r="C27" s="23">
        <v>1678.9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2846.8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288.3</v>
      </c>
    </row>
    <row r="29" spans="1:31" ht="15.75">
      <c r="A29" s="3" t="s">
        <v>2</v>
      </c>
      <c r="B29" s="23">
        <v>874.4</v>
      </c>
      <c r="C29" s="23">
        <v>26.2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900.6</v>
      </c>
    </row>
    <row r="30" spans="1:31" ht="15.75">
      <c r="A30" s="3" t="s">
        <v>17</v>
      </c>
      <c r="B30" s="23">
        <v>165.1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165.1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1146.1999999999994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0</v>
      </c>
      <c r="AE32" s="28">
        <f>AE24-AE26-AE27-AE28-AE29-AE30-AE31</f>
        <v>1469.2999999999984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2566.6000000000004</v>
      </c>
    </row>
    <row r="34" spans="1:31" ht="15.75">
      <c r="A34" s="3" t="s">
        <v>5</v>
      </c>
      <c r="B34" s="23">
        <v>126.5</v>
      </c>
      <c r="C34" s="23">
        <v>11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137.5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119.1</v>
      </c>
    </row>
    <row r="36" spans="1:31" ht="15.75">
      <c r="A36" s="3" t="s">
        <v>2</v>
      </c>
      <c r="B36" s="45">
        <v>4.2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49.5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2128.9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3.1000000000000227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131.60000000000036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623.6</v>
      </c>
    </row>
    <row r="41" spans="1:32" ht="15.75">
      <c r="A41" s="3" t="s">
        <v>5</v>
      </c>
      <c r="B41" s="23">
        <v>518.1</v>
      </c>
      <c r="C41" s="23">
        <v>9.4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527.5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6.5</v>
      </c>
      <c r="C43" s="23">
        <v>4.9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11.4</v>
      </c>
    </row>
    <row r="44" spans="1:31" ht="15.75">
      <c r="A44" s="3" t="s">
        <v>2</v>
      </c>
      <c r="B44" s="23">
        <v>4.8</v>
      </c>
      <c r="C44" s="23">
        <v>8.9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13.7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36.99999999999996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70.60000000000001</v>
      </c>
    </row>
    <row r="47" spans="1:31" ht="17.25" customHeight="1">
      <c r="A47" s="4" t="s">
        <v>15</v>
      </c>
      <c r="B47" s="37">
        <v>965.1</v>
      </c>
      <c r="C47" s="23">
        <v>1545.6</v>
      </c>
      <c r="D47" s="23"/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0</v>
      </c>
      <c r="AE47" s="28">
        <f>B47+C47-AD47</f>
        <v>2510.7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869</v>
      </c>
      <c r="C49" s="23">
        <v>1408.7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0</v>
      </c>
      <c r="AE49" s="28">
        <f>B49+C49-AD49</f>
        <v>2277.7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96.10000000000002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</v>
      </c>
      <c r="AE51" s="28">
        <f>AE47-AE49-AE48</f>
        <v>233</v>
      </c>
    </row>
    <row r="52" spans="1:31" ht="15" customHeight="1">
      <c r="A52" s="4" t="s">
        <v>0</v>
      </c>
      <c r="B52" s="23">
        <v>3835</v>
      </c>
      <c r="C52" s="23">
        <v>1456.7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0</v>
      </c>
      <c r="AE52" s="28">
        <f aca="true" t="shared" si="12" ref="AE52:AE59">B52+C52-AD52</f>
        <v>5291.7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0</v>
      </c>
      <c r="AE53" s="28">
        <f t="shared" si="12"/>
        <v>860.8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0</v>
      </c>
      <c r="AE54" s="23">
        <f t="shared" si="12"/>
        <v>2858.4</v>
      </c>
      <c r="AF54" s="6"/>
    </row>
    <row r="55" spans="1:32" ht="15.75">
      <c r="A55" s="3" t="s">
        <v>5</v>
      </c>
      <c r="B55" s="23">
        <v>1071.2</v>
      </c>
      <c r="C55" s="23">
        <v>258.7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1329.9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22.5</v>
      </c>
      <c r="C57" s="23">
        <v>367.2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0</v>
      </c>
      <c r="AE57" s="23">
        <f t="shared" si="12"/>
        <v>389.7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0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0</v>
      </c>
      <c r="AE60" s="23">
        <f>AE54-AE55-AE57-AE59-AE56-AE58</f>
        <v>1118.8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87.9</v>
      </c>
    </row>
    <row r="62" spans="1:31" ht="15" customHeight="1">
      <c r="A62" s="4" t="s">
        <v>11</v>
      </c>
      <c r="B62" s="23">
        <v>1009.4</v>
      </c>
      <c r="C62" s="23">
        <v>626.6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0</v>
      </c>
      <c r="AE62" s="23">
        <f t="shared" si="15"/>
        <v>1636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753.3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37.7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23">
        <f t="shared" si="15"/>
        <v>22.4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266.20000000000005</v>
      </c>
      <c r="C68" s="23">
        <f t="shared" si="16"/>
        <v>556.4000000000001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0</v>
      </c>
      <c r="AE68" s="23">
        <f>AE62-AE63-AE66-AE67-AE65-AE64</f>
        <v>822.6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570.7</v>
      </c>
    </row>
    <row r="70" spans="1:31" ht="15.75">
      <c r="A70" s="4" t="s">
        <v>42</v>
      </c>
      <c r="B70" s="23">
        <v>5.6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6.3999999999999995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/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39.7</v>
      </c>
      <c r="AE72" s="31">
        <f t="shared" si="17"/>
        <v>2868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0</v>
      </c>
      <c r="AE74" s="31">
        <f t="shared" si="17"/>
        <v>110.19999999999999</v>
      </c>
    </row>
    <row r="75" spans="1:31" s="11" customFormat="1" ht="31.5">
      <c r="A75" s="12" t="s">
        <v>21</v>
      </c>
      <c r="B75" s="23">
        <v>82.7</v>
      </c>
      <c r="C75" s="23">
        <v>588.4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671.1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84.80000000000001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0.6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7.2</v>
      </c>
      <c r="C87" s="23">
        <v>318.6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325.8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1894.1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18786.6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79846.40000000001</v>
      </c>
      <c r="C93" s="43">
        <f t="shared" si="18"/>
        <v>19640.7</v>
      </c>
      <c r="D93" s="43">
        <f t="shared" si="18"/>
        <v>732.2</v>
      </c>
      <c r="E93" s="43">
        <f t="shared" si="18"/>
        <v>0</v>
      </c>
      <c r="F93" s="43">
        <f t="shared" si="18"/>
        <v>0</v>
      </c>
      <c r="G93" s="43">
        <f t="shared" si="18"/>
        <v>0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732.2</v>
      </c>
      <c r="AE93" s="59">
        <f>AE10+AE15+AE24+AE33+AE47+AE52+AE54+AE61+AE62+AE69+AE71+AE72+AE75+AE80+AE81+AE82+AE87+AE88+AE89+AE90+AE70+AE40+AE91</f>
        <v>98754.9</v>
      </c>
    </row>
    <row r="94" spans="1:31" ht="15.75">
      <c r="A94" s="3" t="s">
        <v>5</v>
      </c>
      <c r="B94" s="23">
        <f aca="true" t="shared" si="19" ref="B94:AB94">B11+B17+B26+B34+B55+B63+B73+B41+B76</f>
        <v>38010.3</v>
      </c>
      <c r="C94" s="23">
        <f t="shared" si="19"/>
        <v>902.8000000000001</v>
      </c>
      <c r="D94" s="23">
        <f t="shared" si="19"/>
        <v>686.1</v>
      </c>
      <c r="E94" s="23">
        <f t="shared" si="19"/>
        <v>0</v>
      </c>
      <c r="F94" s="23">
        <f t="shared" si="19"/>
        <v>0</v>
      </c>
      <c r="G94" s="23">
        <f t="shared" si="19"/>
        <v>0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686.1</v>
      </c>
      <c r="AE94" s="28">
        <f>B94+C94-AD94</f>
        <v>38227.00000000001</v>
      </c>
    </row>
    <row r="95" spans="1:31" ht="15.75">
      <c r="A95" s="3" t="s">
        <v>2</v>
      </c>
      <c r="B95" s="23">
        <f aca="true" t="shared" si="20" ref="B95:AB95">B12+B20+B29+B36+B57+B66+B44+B79+B74+B53</f>
        <v>7197.7</v>
      </c>
      <c r="C95" s="23">
        <f t="shared" si="20"/>
        <v>3709.0000000000005</v>
      </c>
      <c r="D95" s="23">
        <f t="shared" si="20"/>
        <v>0.3</v>
      </c>
      <c r="E95" s="23">
        <f t="shared" si="20"/>
        <v>0</v>
      </c>
      <c r="F95" s="23">
        <f t="shared" si="20"/>
        <v>0</v>
      </c>
      <c r="G95" s="23">
        <f t="shared" si="20"/>
        <v>0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0.3</v>
      </c>
      <c r="AE95" s="28">
        <f>B95+C95-AD95</f>
        <v>10906.400000000001</v>
      </c>
    </row>
    <row r="96" spans="1:31" ht="15.75">
      <c r="A96" s="3" t="s">
        <v>3</v>
      </c>
      <c r="B96" s="23">
        <f aca="true" t="shared" si="21" ref="B96:Y96">B18+B27+B42+B64+B77</f>
        <v>1183.9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0</v>
      </c>
      <c r="AE96" s="28">
        <f>B96+C96-AD96</f>
        <v>2938.1000000000004</v>
      </c>
    </row>
    <row r="97" spans="1:31" ht="15.75">
      <c r="A97" s="3" t="s">
        <v>1</v>
      </c>
      <c r="B97" s="23">
        <f aca="true" t="shared" si="22" ref="B97:Y97">B19+B28+B65+B35+B43+B56+B48+B78</f>
        <v>3225.2000000000003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0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0</v>
      </c>
      <c r="AE97" s="28">
        <f>B97+C97-AD97</f>
        <v>3808.3</v>
      </c>
    </row>
    <row r="98" spans="1:31" ht="15.75">
      <c r="A98" s="3" t="s">
        <v>17</v>
      </c>
      <c r="B98" s="23">
        <f aca="true" t="shared" si="23" ref="B98:AB98">B21+B30+B49+B37+B58+B13</f>
        <v>1296.5</v>
      </c>
      <c r="C98" s="23">
        <f t="shared" si="23"/>
        <v>3367.3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0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0</v>
      </c>
      <c r="AE98" s="28">
        <f>B98+C98-AD98</f>
        <v>4663.8</v>
      </c>
    </row>
    <row r="99" spans="1:31" ht="12.75">
      <c r="A99" s="1" t="s">
        <v>47</v>
      </c>
      <c r="B99" s="2">
        <f aca="true" t="shared" si="24" ref="B99:AB99">B93-B94-B95-B96-B97-B98</f>
        <v>28932.800000000007</v>
      </c>
      <c r="C99" s="2">
        <f t="shared" si="24"/>
        <v>9324.3</v>
      </c>
      <c r="D99" s="2">
        <f t="shared" si="24"/>
        <v>45.800000000000026</v>
      </c>
      <c r="E99" s="2">
        <f t="shared" si="24"/>
        <v>0</v>
      </c>
      <c r="F99" s="2">
        <f t="shared" si="24"/>
        <v>0</v>
      </c>
      <c r="G99" s="2">
        <f t="shared" si="24"/>
        <v>0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45.800000000000026</v>
      </c>
      <c r="AE99" s="2">
        <f>AE93-AE94-AE95-AE96-AE97-AE98</f>
        <v>38211.29999999998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2015-06-30T10:30:17Z</cp:lastPrinted>
  <dcterms:created xsi:type="dcterms:W3CDTF">2002-11-05T08:53:00Z</dcterms:created>
  <dcterms:modified xsi:type="dcterms:W3CDTF">2015-07-02T05:06:42Z</dcterms:modified>
  <cp:category/>
  <cp:version/>
  <cp:contentType/>
  <cp:contentStatus/>
</cp:coreProperties>
</file>